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砂防･谷口局谷】\Ｒ２馬土　谷口局谷　美・木屋平谷口　砂防堰堤工事\02 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1" i="1" l="1"/>
  <c r="G38" i="1"/>
  <c r="G37" i="1" s="1"/>
  <c r="G34" i="1"/>
  <c r="G31" i="1"/>
  <c r="G30" i="1"/>
  <c r="G25" i="1"/>
  <c r="G23" i="1"/>
  <c r="G22" i="1" s="1"/>
  <c r="G20" i="1"/>
  <c r="G16" i="1"/>
  <c r="G12" i="1"/>
  <c r="G11" i="1" s="1"/>
  <c r="G40" i="1" l="1"/>
  <c r="G10" i="1"/>
  <c r="G45" i="1" l="1"/>
  <c r="G47" i="1" s="1"/>
  <c r="G48" i="1" s="1"/>
  <c r="G43" i="1"/>
</calcChain>
</file>

<file path=xl/sharedStrings.xml><?xml version="1.0" encoding="utf-8"?>
<sst xmlns="http://schemas.openxmlformats.org/spreadsheetml/2006/main" count="91" uniqueCount="56">
  <si>
    <t>工事費内訳書</t>
  </si>
  <si>
    <t>住　　　　所</t>
  </si>
  <si>
    <t>商号又は名称</t>
  </si>
  <si>
    <t>代 表 者 名</t>
  </si>
  <si>
    <t>工 事 名</t>
  </si>
  <si>
    <t>Ｒ２馬土　谷口局谷　美・木屋平谷口　砂防堰堤工事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</si>
  <si>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</si>
  <si>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</si>
  <si>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</si>
  <si>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</si>
  <si>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</si>
  <si>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</si>
  <si>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</si>
  <si>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</si>
  <si>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</si>
  <si>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</si>
  <si>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掘削(砂防)</t>
  </si>
  <si>
    <t>m3</t>
  </si>
  <si>
    <t>土砂等運搬(砂防)</t>
  </si>
  <si>
    <t>整地</t>
  </si>
  <si>
    <t>埋戻し工</t>
  </si>
  <si>
    <t>埋戻し
　最小埋戻幅4m以上</t>
  </si>
  <si>
    <t>埋戻し
　最大埋戻幅1m以上4m未満</t>
  </si>
  <si>
    <t>埋戻し
　最大埋戻幅1m未満</t>
  </si>
  <si>
    <t>法面整形工</t>
  </si>
  <si>
    <t>法面整形(切土部)</t>
  </si>
  <si>
    <t>m2</t>
  </si>
  <si>
    <t>ｺﾝｸﾘｰﾄ堰堤工</t>
  </si>
  <si>
    <t>作業土工</t>
  </si>
  <si>
    <t>基面整正　</t>
  </si>
  <si>
    <t>ｺﾝｸﾘｰﾄ堰堤本体工</t>
  </si>
  <si>
    <t>ｺﾝｸﾘｰﾄ</t>
  </si>
  <si>
    <t>止水板</t>
  </si>
  <si>
    <t>m</t>
  </si>
  <si>
    <t>型枠　</t>
  </si>
  <si>
    <t>足場</t>
  </si>
  <si>
    <t>護床工･根固め工</t>
  </si>
  <si>
    <t>間詰工</t>
  </si>
  <si>
    <t>間詰ｺﾝｸﾘｰﾄ</t>
  </si>
  <si>
    <t>かご工</t>
  </si>
  <si>
    <t>大型かご工
　下流側</t>
  </si>
  <si>
    <t>大型かご工
　護床工</t>
  </si>
  <si>
    <t>仮設工</t>
  </si>
  <si>
    <t>ｺﾝｸﾘｰﾄ製造設備工</t>
  </si>
  <si>
    <t xml:space="preserve">ｹｰﾌﾞﾙｸﾚｰﾝ設備(賃料) </t>
  </si>
  <si>
    <t>対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</si>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</sst>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3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G11+G22+G30+G37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G12+G16+G20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1390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1100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1100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60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70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26</v>
      </c>
      <c r="F21" s="9">
        <v>130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0">
        <f>G23+G25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28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26</v>
      </c>
      <c r="F24" s="9">
        <v>130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G26+G27+G28+G29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17</v>
      </c>
      <c r="F26" s="9">
        <v>769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19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26</v>
      </c>
      <c r="F28" s="9">
        <v>290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33</v>
      </c>
      <c r="F29" s="9">
        <v>96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0">
        <f>G31+G34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37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17</v>
      </c>
      <c r="F32" s="9">
        <v>4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34</v>
      </c>
      <c r="E33" s="8" t="s">
        <v>26</v>
      </c>
      <c r="F33" s="9">
        <v>25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39</v>
      </c>
      <c r="D34" s="23"/>
      <c r="E34" s="8" t="s">
        <v>13</v>
      </c>
      <c r="F34" s="9">
        <v>1</v>
      </c>
      <c r="G34" s="10">
        <f>G35+G36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26</v>
      </c>
      <c r="F35" s="9">
        <v>94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41</v>
      </c>
      <c r="E36" s="8" t="s">
        <v>26</v>
      </c>
      <c r="F36" s="9">
        <v>87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23" t="s">
        <v>42</v>
      </c>
      <c r="C37" s="23"/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2</v>
      </c>
    </row>
    <row r="38" spans="1:10" ht="42" customHeight="1" x14ac:dyDescent="0.15">
      <c r="A38" s="6"/>
      <c r="B38" s="7"/>
      <c r="C38" s="23" t="s">
        <v>43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44</v>
      </c>
      <c r="E39" s="8" t="s">
        <v>45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22" t="s">
        <v>46</v>
      </c>
      <c r="B40" s="23"/>
      <c r="C40" s="23"/>
      <c r="D40" s="23"/>
      <c r="E40" s="8" t="s">
        <v>13</v>
      </c>
      <c r="F40" s="9">
        <v>1</v>
      </c>
      <c r="G40" s="10">
        <f>G11+G22+G30+G37</f>
        <v>0</v>
      </c>
      <c r="I40" s="12">
        <v>31</v>
      </c>
      <c r="J40" s="13">
        <v>20</v>
      </c>
    </row>
    <row r="41" spans="1:10" ht="42" customHeight="1" x14ac:dyDescent="0.15">
      <c r="A41" s="22" t="s">
        <v>47</v>
      </c>
      <c r="B41" s="23"/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200</v>
      </c>
    </row>
    <row r="42" spans="1:10" ht="42" customHeight="1" x14ac:dyDescent="0.15">
      <c r="A42" s="6"/>
      <c r="B42" s="23" t="s">
        <v>48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/>
    </row>
    <row r="43" spans="1:10" ht="42" customHeight="1" x14ac:dyDescent="0.15">
      <c r="A43" s="22" t="s">
        <v>49</v>
      </c>
      <c r="B43" s="23"/>
      <c r="C43" s="23"/>
      <c r="D43" s="23"/>
      <c r="E43" s="8" t="s">
        <v>13</v>
      </c>
      <c r="F43" s="9">
        <v>1</v>
      </c>
      <c r="G43" s="10">
        <f>G40+G41</f>
        <v>0</v>
      </c>
      <c r="I43" s="12">
        <v>34</v>
      </c>
      <c r="J43" s="13"/>
    </row>
    <row r="44" spans="1:10" ht="42" customHeight="1" x14ac:dyDescent="0.15">
      <c r="A44" s="6"/>
      <c r="B44" s="23" t="s">
        <v>50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210</v>
      </c>
    </row>
    <row r="45" spans="1:10" ht="42" customHeight="1" x14ac:dyDescent="0.15">
      <c r="A45" s="22" t="s">
        <v>51</v>
      </c>
      <c r="B45" s="23"/>
      <c r="C45" s="23"/>
      <c r="D45" s="23"/>
      <c r="E45" s="8" t="s">
        <v>13</v>
      </c>
      <c r="F45" s="9">
        <v>1</v>
      </c>
      <c r="G45" s="10">
        <f>G40+G41+G44</f>
        <v>0</v>
      </c>
      <c r="I45" s="12">
        <v>36</v>
      </c>
      <c r="J45" s="13"/>
    </row>
    <row r="46" spans="1:10" ht="42" customHeight="1" x14ac:dyDescent="0.15">
      <c r="A46" s="6"/>
      <c r="B46" s="23" t="s">
        <v>52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>
        <v>220</v>
      </c>
    </row>
    <row r="47" spans="1:10" ht="42" customHeight="1" x14ac:dyDescent="0.15">
      <c r="A47" s="22" t="s">
        <v>53</v>
      </c>
      <c r="B47" s="23"/>
      <c r="C47" s="23"/>
      <c r="D47" s="23"/>
      <c r="E47" s="8" t="s">
        <v>13</v>
      </c>
      <c r="F47" s="9">
        <v>1</v>
      </c>
      <c r="G47" s="10">
        <f>G45+G46</f>
        <v>0</v>
      </c>
      <c r="I47" s="12">
        <v>38</v>
      </c>
      <c r="J47" s="13">
        <v>30</v>
      </c>
    </row>
    <row r="48" spans="1:10" ht="42" customHeight="1" x14ac:dyDescent="0.15">
      <c r="A48" s="24" t="s">
        <v>54</v>
      </c>
      <c r="B48" s="25"/>
      <c r="C48" s="25"/>
      <c r="D48" s="25"/>
      <c r="E48" s="14" t="s">
        <v>55</v>
      </c>
      <c r="F48" s="15" t="s">
        <v>55</v>
      </c>
      <c r="G48" s="16">
        <f>G47</f>
        <v>0</v>
      </c>
      <c r="I48" s="17">
        <v>39</v>
      </c>
      <c r="J48" s="17">
        <v>90</v>
      </c>
    </row>
  </sheetData>
  <sheetProtection sheet="1"/>
  <mergeCells count="45">
    <mergeCell ref="B44:D44"/>
    <mergeCell ref="A45:D45"/>
    <mergeCell ref="B46:D46"/>
    <mergeCell ref="A47:D47"/>
    <mergeCell ref="A48:D48"/>
    <mergeCell ref="D39"/>
    <mergeCell ref="A40:D40"/>
    <mergeCell ref="A41:D41"/>
    <mergeCell ref="B42:D42"/>
    <mergeCell ref="A43:D43"/>
    <mergeCell ref="C34:D34"/>
    <mergeCell ref="D35"/>
    <mergeCell ref="D36"/>
    <mergeCell ref="B37:D37"/>
    <mergeCell ref="C38:D38"/>
    <mergeCell ref="D29"/>
    <mergeCell ref="B30:D30"/>
    <mergeCell ref="C31:D31"/>
    <mergeCell ref="D32"/>
    <mergeCell ref="D33"/>
    <mergeCell ref="D24"/>
    <mergeCell ref="C25:D25"/>
    <mergeCell ref="D26"/>
    <mergeCell ref="D27"/>
    <mergeCell ref="D28"/>
    <mergeCell ref="D19"/>
    <mergeCell ref="C20:D20"/>
    <mergeCell ref="D21"/>
    <mergeCell ref="B22:D22"/>
    <mergeCell ref="C23: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2020-11-17T10:09:26Z</dcterms:created>
  <dcterms:modified xsi:type="dcterms:W3CDTF">2020-11-17T10:09:49Z</dcterms:modified>
</cp:coreProperties>
</file>